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/>
  <xr:revisionPtr revIDLastSave="0" documentId="13_ncr:1_{494DE8BC-811E-48D4-A866-3127333C7E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5" i="1"/>
  <c r="C33" i="1"/>
  <c r="C27" i="1"/>
  <c r="C7" i="1"/>
</calcChain>
</file>

<file path=xl/sharedStrings.xml><?xml version="1.0" encoding="utf-8"?>
<sst xmlns="http://schemas.openxmlformats.org/spreadsheetml/2006/main" count="39" uniqueCount="37">
  <si>
    <t>ردیف</t>
  </si>
  <si>
    <t>شهرک/ناحیه صنعتی</t>
  </si>
  <si>
    <t>صنعتی</t>
  </si>
  <si>
    <t>کارگاهی</t>
  </si>
  <si>
    <t>يزد</t>
  </si>
  <si>
    <t>تفت (1)</t>
  </si>
  <si>
    <t>مهريز</t>
  </si>
  <si>
    <t>جهان‏آباد</t>
  </si>
  <si>
    <t>اردكان</t>
  </si>
  <si>
    <t>تفت (2)</t>
  </si>
  <si>
    <t>يزدمهر</t>
  </si>
  <si>
    <t>مروست</t>
  </si>
  <si>
    <t>عقدا</t>
  </si>
  <si>
    <t>رستاق</t>
  </si>
  <si>
    <t>بافق</t>
  </si>
  <si>
    <t>صدوق</t>
  </si>
  <si>
    <t>فولاد</t>
  </si>
  <si>
    <t>بهادران</t>
  </si>
  <si>
    <t>حسن‎آباد</t>
  </si>
  <si>
    <t>پشتكوه</t>
  </si>
  <si>
    <t>بهمن</t>
  </si>
  <si>
    <t>ن ابركوه</t>
  </si>
  <si>
    <t>هرات</t>
  </si>
  <si>
    <t>بهاباد</t>
  </si>
  <si>
    <t>سريشم</t>
  </si>
  <si>
    <t>شمس آباد</t>
  </si>
  <si>
    <t>ش ابرکوه</t>
  </si>
  <si>
    <t>پیشکوه</t>
  </si>
  <si>
    <t>میبد(2)</t>
  </si>
  <si>
    <t>ندوشن</t>
  </si>
  <si>
    <t>مبارکه بافق</t>
  </si>
  <si>
    <t>شهرك صنعتی تخصصی الکترونیک و فناوري اطلاعات</t>
  </si>
  <si>
    <t>منطقه ويژه اقتصادي يزد</t>
  </si>
  <si>
    <t>صنفی/ خدماتی</t>
  </si>
  <si>
    <t>بنگاههای خدمات عمومی انتفاعی</t>
  </si>
  <si>
    <t>واگذاری با مزایده</t>
  </si>
  <si>
    <t>حق بهره برداری سال 1402قیمت(مترمربع/ ریال)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</si>
</sst>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sz val="12"/>
      <color theme="1"/>
      <name val="B Lotus"/>
      <charset val="178"/>
    </font>
    <font>
      <sz val="11"/>
      <color rgb="FF000000"/>
      <name val="B Lotus"/>
      <charset val="178"/>
    </font>
    <font>
      <b/>
      <sz val="11"/>
      <color theme="1"/>
      <name val="B Lotus"/>
      <charset val="178"/>
    </font>
    <font>
      <sz val="12"/>
      <color rgb="FF000000"/>
      <name val="B Lotus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fgColor rgb="FFF2F2F2"/>
        <bgColor theme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readingOrder="2"/>
    </xf>
    <xf numFmtId="3" fontId="5" fillId="3" borderId="1" xfId="0" applyNumberFormat="1" applyFont="1" applyFill="1" applyBorder="1" applyAlignment="1">
      <alignment horizontal="center" vertical="center" readingOrder="1"/>
    </xf>
    <xf numFmtId="0" fontId="1" fillId="2" borderId="0" xfId="0" applyFont="1" applyFill="1"/>
    <xf numFmtId="0" fontId="5" fillId="3" borderId="1" xfId="0" applyFont="1" applyFill="1" applyBorder="1" applyAlignment="1">
      <alignment horizontal="center" vertical="center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horizontal="center" vertical="center" readingOrder="1"/>
    </xf>
    <xf numFmtId="0" fontId="2" fillId="2" borderId="1" xfId="0" applyFont="1" applyFill="1" applyBorder="1" applyAlignment="1">
      <alignment horizontal="center" vertical="center" readingOrder="2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3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33"/>
  <sheetViews>
    <sheetView rightToLeft="1" tabSelected="1" workbookViewId="0">
      <selection activeCell="B14" sqref="B14"/>
    </sheetView>
  </sheetViews>
  <sheetFormatPr defaultColWidth="9.140625" defaultRowHeight="18" x14ac:dyDescent="0.45"/>
  <cols>
    <col min="1" max="1" width="4.85546875" style="1" customWidth="1"/>
    <col min="2" max="2" width="18.28515625" style="1" customWidth="1"/>
    <col min="3" max="3" width="10.140625" style="1" bestFit="1" customWidth="1"/>
    <col min="4" max="4" width="11.140625" style="1" bestFit="1" customWidth="1"/>
    <col min="5" max="5" width="21.42578125" style="1" customWidth="1"/>
    <col min="6" max="6" width="27.85546875" style="1" customWidth="1"/>
    <col min="7" max="16384" width="9.140625" style="1"/>
  </cols>
  <sheetData>
    <row r="3" spans="1:8" ht="21" customHeight="1" x14ac:dyDescent="0.45">
      <c r="A3" s="12" t="s">
        <v>0</v>
      </c>
      <c r="B3" s="13" t="s">
        <v>1</v>
      </c>
      <c r="C3" s="14" t="s">
        <v>36</v>
      </c>
      <c r="D3" s="15"/>
      <c r="E3" s="15"/>
      <c r="F3" s="16"/>
      <c r="G3" s="14" t="s">
        <v>35</v>
      </c>
      <c r="H3" s="15"/>
    </row>
    <row r="4" spans="1:8" ht="36.75" customHeight="1" x14ac:dyDescent="0.45">
      <c r="A4" s="12"/>
      <c r="B4" s="13"/>
      <c r="C4" s="11" t="s">
        <v>2</v>
      </c>
      <c r="D4" s="11" t="s">
        <v>3</v>
      </c>
      <c r="E4" s="11" t="s">
        <v>33</v>
      </c>
      <c r="F4" s="11" t="s">
        <v>34</v>
      </c>
      <c r="G4" s="17" t="s">
        <v>2</v>
      </c>
      <c r="H4" s="18" t="s">
        <v>3</v>
      </c>
    </row>
    <row r="5" spans="1:8" ht="17.100000000000001" customHeight="1" x14ac:dyDescent="0.45">
      <c r="A5" s="2">
        <v>1</v>
      </c>
      <c r="B5" s="7" t="s">
        <v>4</v>
      </c>
      <c r="C5" s="5">
        <v>14500000</v>
      </c>
      <c r="D5" s="5">
        <f>4*C5</f>
        <v>58000000</v>
      </c>
      <c r="E5" s="5">
        <f>C5*7</f>
        <v>101500000</v>
      </c>
      <c r="F5" s="5"/>
      <c r="G5" s="5"/>
      <c r="H5" s="5"/>
    </row>
    <row r="6" spans="1:8" ht="17.100000000000001" customHeight="1" x14ac:dyDescent="0.45">
      <c r="A6" s="2">
        <v>2</v>
      </c>
      <c r="B6" s="7" t="s">
        <v>32</v>
      </c>
      <c r="C6" s="5">
        <v>14000000</v>
      </c>
      <c r="D6" s="5">
        <f t="shared" ref="D6:D33" si="0">4*C6</f>
        <v>56000000</v>
      </c>
      <c r="E6" s="5">
        <f t="shared" ref="E6:E33" si="1">C6*7</f>
        <v>98000000</v>
      </c>
      <c r="F6" s="5"/>
      <c r="G6" s="5"/>
      <c r="H6" s="5"/>
    </row>
    <row r="7" spans="1:8" ht="37.5" customHeight="1" x14ac:dyDescent="0.45">
      <c r="A7" s="2">
        <v>3</v>
      </c>
      <c r="B7" s="8" t="s">
        <v>31</v>
      </c>
      <c r="C7" s="5">
        <f>15500000*1.25</f>
        <v>19375000</v>
      </c>
      <c r="D7" s="5">
        <f t="shared" si="0"/>
        <v>77500000</v>
      </c>
      <c r="E7" s="5">
        <f t="shared" si="1"/>
        <v>135625000</v>
      </c>
      <c r="F7" s="5"/>
      <c r="G7" s="5"/>
      <c r="H7" s="5"/>
    </row>
    <row r="8" spans="1:8" ht="17.100000000000001" customHeight="1" x14ac:dyDescent="0.45">
      <c r="A8" s="2">
        <v>4</v>
      </c>
      <c r="B8" s="7" t="s">
        <v>5</v>
      </c>
      <c r="C8" s="5">
        <v>19000000</v>
      </c>
      <c r="D8" s="5">
        <f t="shared" si="0"/>
        <v>76000000</v>
      </c>
      <c r="E8" s="5">
        <f t="shared" si="1"/>
        <v>133000000</v>
      </c>
      <c r="F8" s="5"/>
      <c r="G8" s="5"/>
      <c r="H8" s="5"/>
    </row>
    <row r="9" spans="1:8" ht="17.100000000000001" customHeight="1" x14ac:dyDescent="0.45">
      <c r="A9" s="2">
        <v>5</v>
      </c>
      <c r="B9" s="7" t="s">
        <v>9</v>
      </c>
      <c r="C9" s="5">
        <v>8000000</v>
      </c>
      <c r="D9" s="5">
        <f t="shared" si="0"/>
        <v>32000000</v>
      </c>
      <c r="E9" s="5">
        <f t="shared" si="1"/>
        <v>56000000</v>
      </c>
      <c r="F9" s="5"/>
      <c r="G9" s="5"/>
      <c r="H9" s="5"/>
    </row>
    <row r="10" spans="1:8" ht="17.100000000000001" customHeight="1" x14ac:dyDescent="0.45">
      <c r="A10" s="2">
        <v>6</v>
      </c>
      <c r="B10" s="7" t="s">
        <v>8</v>
      </c>
      <c r="C10" s="5">
        <v>7500000</v>
      </c>
      <c r="D10" s="5">
        <f t="shared" si="0"/>
        <v>30000000</v>
      </c>
      <c r="E10" s="5">
        <f t="shared" si="1"/>
        <v>52500000</v>
      </c>
      <c r="F10" s="5"/>
      <c r="G10" s="5"/>
      <c r="H10" s="5"/>
    </row>
    <row r="11" spans="1:8" ht="17.100000000000001" customHeight="1" x14ac:dyDescent="0.45">
      <c r="A11" s="2">
        <v>7</v>
      </c>
      <c r="B11" s="7" t="s">
        <v>7</v>
      </c>
      <c r="C11" s="5">
        <v>11400000</v>
      </c>
      <c r="D11" s="5">
        <f t="shared" si="0"/>
        <v>45600000</v>
      </c>
      <c r="E11" s="5">
        <f t="shared" si="1"/>
        <v>79800000</v>
      </c>
      <c r="F11" s="5"/>
      <c r="G11" s="5"/>
      <c r="H11" s="5"/>
    </row>
    <row r="12" spans="1:8" ht="17.100000000000001" customHeight="1" x14ac:dyDescent="0.45">
      <c r="A12" s="2">
        <v>8</v>
      </c>
      <c r="B12" s="4" t="s">
        <v>14</v>
      </c>
      <c r="C12" s="5">
        <v>3300000</v>
      </c>
      <c r="D12" s="5">
        <f t="shared" si="0"/>
        <v>13200000</v>
      </c>
      <c r="E12" s="5">
        <f t="shared" si="1"/>
        <v>23100000</v>
      </c>
      <c r="F12" s="5"/>
      <c r="G12" s="5"/>
      <c r="H12" s="5"/>
    </row>
    <row r="13" spans="1:8" ht="17.100000000000001" customHeight="1" x14ac:dyDescent="0.45">
      <c r="A13" s="2">
        <v>9</v>
      </c>
      <c r="B13" s="7" t="s">
        <v>6</v>
      </c>
      <c r="C13" s="5">
        <v>7000000</v>
      </c>
      <c r="D13" s="5">
        <f t="shared" si="0"/>
        <v>28000000</v>
      </c>
      <c r="E13" s="5">
        <f t="shared" si="1"/>
        <v>49000000</v>
      </c>
      <c r="F13" s="5"/>
      <c r="G13" s="5"/>
      <c r="H13" s="5"/>
    </row>
    <row r="14" spans="1:8" ht="17.100000000000001" customHeight="1" x14ac:dyDescent="0.45">
      <c r="A14" s="2">
        <v>10</v>
      </c>
      <c r="B14" s="4" t="s">
        <v>10</v>
      </c>
      <c r="C14" s="5">
        <v>8000000</v>
      </c>
      <c r="D14" s="5">
        <f t="shared" si="0"/>
        <v>32000000</v>
      </c>
      <c r="E14" s="5">
        <f t="shared" si="1"/>
        <v>56000000</v>
      </c>
      <c r="F14" s="5"/>
      <c r="G14" s="5"/>
      <c r="H14" s="5"/>
    </row>
    <row r="15" spans="1:8" ht="17.100000000000001" customHeight="1" x14ac:dyDescent="0.45">
      <c r="A15" s="2">
        <v>11</v>
      </c>
      <c r="B15" s="4" t="s">
        <v>16</v>
      </c>
      <c r="C15" s="5">
        <v>6600000</v>
      </c>
      <c r="D15" s="5">
        <f t="shared" si="0"/>
        <v>26400000</v>
      </c>
      <c r="E15" s="5">
        <f t="shared" si="1"/>
        <v>46200000</v>
      </c>
      <c r="F15" s="5"/>
      <c r="G15" s="5"/>
      <c r="H15" s="5"/>
    </row>
    <row r="16" spans="1:8" ht="17.100000000000001" customHeight="1" x14ac:dyDescent="0.45">
      <c r="A16" s="2">
        <v>12</v>
      </c>
      <c r="B16" s="7" t="s">
        <v>15</v>
      </c>
      <c r="C16" s="5">
        <v>4300000</v>
      </c>
      <c r="D16" s="5">
        <f t="shared" si="0"/>
        <v>17200000</v>
      </c>
      <c r="E16" s="5">
        <f t="shared" si="1"/>
        <v>30100000</v>
      </c>
      <c r="F16" s="5"/>
      <c r="G16" s="5"/>
      <c r="H16" s="5"/>
    </row>
    <row r="17" spans="1:8" ht="17.100000000000001" customHeight="1" x14ac:dyDescent="0.45">
      <c r="A17" s="2">
        <v>13</v>
      </c>
      <c r="B17" s="4" t="s">
        <v>28</v>
      </c>
      <c r="C17" s="5">
        <v>5700000</v>
      </c>
      <c r="D17" s="5">
        <f t="shared" si="0"/>
        <v>22800000</v>
      </c>
      <c r="E17" s="5">
        <f t="shared" si="1"/>
        <v>39900000</v>
      </c>
      <c r="F17" s="5"/>
      <c r="G17" s="5"/>
      <c r="H17" s="5"/>
    </row>
    <row r="18" spans="1:8" ht="17.100000000000001" customHeight="1" x14ac:dyDescent="0.45">
      <c r="A18" s="2"/>
      <c r="B18" s="4" t="s">
        <v>26</v>
      </c>
      <c r="C18" s="5">
        <v>2900000</v>
      </c>
      <c r="D18" s="5">
        <f t="shared" si="0"/>
        <v>11600000</v>
      </c>
      <c r="E18" s="5">
        <f t="shared" si="1"/>
        <v>20300000</v>
      </c>
      <c r="F18" s="5"/>
      <c r="G18" s="5"/>
      <c r="H18" s="5"/>
    </row>
    <row r="19" spans="1:8" ht="17.100000000000001" customHeight="1" x14ac:dyDescent="0.45">
      <c r="A19" s="2">
        <v>14</v>
      </c>
      <c r="B19" s="9" t="s">
        <v>13</v>
      </c>
      <c r="C19" s="5">
        <v>8200000</v>
      </c>
      <c r="D19" s="5">
        <f t="shared" si="0"/>
        <v>32800000</v>
      </c>
      <c r="E19" s="5">
        <f t="shared" si="1"/>
        <v>57400000</v>
      </c>
      <c r="F19" s="5"/>
      <c r="G19" s="5"/>
      <c r="H19" s="5"/>
    </row>
    <row r="20" spans="1:8" ht="17.100000000000001" customHeight="1" x14ac:dyDescent="0.45">
      <c r="A20" s="2">
        <v>15</v>
      </c>
      <c r="B20" s="10" t="s">
        <v>30</v>
      </c>
      <c r="C20" s="5">
        <v>6300000</v>
      </c>
      <c r="D20" s="5">
        <f t="shared" si="0"/>
        <v>25200000</v>
      </c>
      <c r="E20" s="5">
        <f t="shared" si="1"/>
        <v>44100000</v>
      </c>
      <c r="F20" s="5"/>
      <c r="G20" s="5"/>
      <c r="H20" s="5"/>
    </row>
    <row r="21" spans="1:8" ht="17.100000000000001" customHeight="1" x14ac:dyDescent="0.45">
      <c r="A21" s="2">
        <v>16</v>
      </c>
      <c r="B21" s="4" t="s">
        <v>25</v>
      </c>
      <c r="C21" s="5">
        <v>7800000</v>
      </c>
      <c r="D21" s="5">
        <f t="shared" si="0"/>
        <v>31200000</v>
      </c>
      <c r="E21" s="5">
        <f t="shared" si="1"/>
        <v>54600000</v>
      </c>
      <c r="F21" s="5"/>
      <c r="G21" s="5"/>
      <c r="H21" s="5"/>
    </row>
    <row r="22" spans="1:8" ht="17.100000000000001" customHeight="1" x14ac:dyDescent="0.45">
      <c r="A22" s="2">
        <v>17</v>
      </c>
      <c r="B22" s="4" t="s">
        <v>24</v>
      </c>
      <c r="C22" s="5">
        <v>3000000</v>
      </c>
      <c r="D22" s="5">
        <f t="shared" si="0"/>
        <v>12000000</v>
      </c>
      <c r="E22" s="5">
        <f t="shared" si="1"/>
        <v>21000000</v>
      </c>
      <c r="F22" s="5"/>
      <c r="G22" s="5"/>
      <c r="H22" s="5"/>
    </row>
    <row r="23" spans="1:8" ht="17.100000000000001" customHeight="1" x14ac:dyDescent="0.45">
      <c r="A23" s="2">
        <v>18</v>
      </c>
      <c r="B23" s="4" t="s">
        <v>27</v>
      </c>
      <c r="C23" s="5">
        <v>4500000</v>
      </c>
      <c r="D23" s="5">
        <f t="shared" si="0"/>
        <v>18000000</v>
      </c>
      <c r="E23" s="5">
        <f t="shared" si="1"/>
        <v>31500000</v>
      </c>
      <c r="F23" s="5"/>
      <c r="G23" s="5"/>
      <c r="H23" s="5"/>
    </row>
    <row r="24" spans="1:8" ht="17.100000000000001" customHeight="1" x14ac:dyDescent="0.45">
      <c r="A24" s="2">
        <v>19</v>
      </c>
      <c r="B24" s="4" t="s">
        <v>17</v>
      </c>
      <c r="C24" s="5">
        <v>3400000</v>
      </c>
      <c r="D24" s="5">
        <f t="shared" si="0"/>
        <v>13600000</v>
      </c>
      <c r="E24" s="5">
        <f t="shared" si="1"/>
        <v>23800000</v>
      </c>
      <c r="F24" s="5"/>
      <c r="G24" s="5"/>
      <c r="H24" s="5"/>
    </row>
    <row r="25" spans="1:8" ht="17.100000000000001" customHeight="1" x14ac:dyDescent="0.45">
      <c r="A25" s="2">
        <v>20</v>
      </c>
      <c r="B25" s="4" t="s">
        <v>19</v>
      </c>
      <c r="C25" s="5">
        <v>3450000</v>
      </c>
      <c r="D25" s="5">
        <f t="shared" si="0"/>
        <v>13800000</v>
      </c>
      <c r="E25" s="5">
        <f t="shared" si="1"/>
        <v>24150000</v>
      </c>
      <c r="F25" s="5"/>
      <c r="G25" s="5"/>
      <c r="H25" s="5"/>
    </row>
    <row r="26" spans="1:8" ht="17.100000000000001" customHeight="1" x14ac:dyDescent="0.45">
      <c r="A26" s="2">
        <v>21</v>
      </c>
      <c r="B26" s="4" t="s">
        <v>18</v>
      </c>
      <c r="C26" s="5">
        <v>4600000</v>
      </c>
      <c r="D26" s="5">
        <f t="shared" si="0"/>
        <v>18400000</v>
      </c>
      <c r="E26" s="5">
        <f t="shared" si="1"/>
        <v>32200000</v>
      </c>
      <c r="F26" s="5"/>
      <c r="G26" s="5"/>
      <c r="H26" s="5"/>
    </row>
    <row r="27" spans="1:8" s="6" customFormat="1" ht="17.100000000000001" customHeight="1" x14ac:dyDescent="0.45">
      <c r="A27" s="3">
        <v>23</v>
      </c>
      <c r="B27" s="4" t="s">
        <v>12</v>
      </c>
      <c r="C27" s="5">
        <f>2600000*1.1</f>
        <v>2860000</v>
      </c>
      <c r="D27" s="5">
        <f t="shared" si="0"/>
        <v>11440000</v>
      </c>
      <c r="E27" s="5">
        <f t="shared" si="1"/>
        <v>20020000</v>
      </c>
      <c r="F27" s="5"/>
      <c r="G27" s="5"/>
      <c r="H27" s="5"/>
    </row>
    <row r="28" spans="1:8" ht="17.100000000000001" customHeight="1" x14ac:dyDescent="0.45">
      <c r="A28" s="2">
        <v>24</v>
      </c>
      <c r="B28" s="4" t="s">
        <v>20</v>
      </c>
      <c r="C28" s="5">
        <v>2730000</v>
      </c>
      <c r="D28" s="5">
        <f t="shared" si="0"/>
        <v>10920000</v>
      </c>
      <c r="E28" s="5">
        <f t="shared" si="1"/>
        <v>19110000</v>
      </c>
      <c r="F28" s="5"/>
      <c r="G28" s="5"/>
      <c r="H28" s="5"/>
    </row>
    <row r="29" spans="1:8" ht="17.100000000000001" customHeight="1" x14ac:dyDescent="0.45">
      <c r="A29" s="2">
        <v>25</v>
      </c>
      <c r="B29" s="4" t="s">
        <v>22</v>
      </c>
      <c r="C29" s="5">
        <v>3200000</v>
      </c>
      <c r="D29" s="5">
        <f t="shared" si="0"/>
        <v>12800000</v>
      </c>
      <c r="E29" s="5">
        <f t="shared" si="1"/>
        <v>22400000</v>
      </c>
      <c r="F29" s="5"/>
      <c r="G29" s="5"/>
      <c r="H29" s="5"/>
    </row>
    <row r="30" spans="1:8" ht="17.100000000000001" customHeight="1" x14ac:dyDescent="0.45">
      <c r="A30" s="2">
        <v>26</v>
      </c>
      <c r="B30" s="4" t="s">
        <v>23</v>
      </c>
      <c r="C30" s="5">
        <v>3700000</v>
      </c>
      <c r="D30" s="5">
        <f t="shared" si="0"/>
        <v>14800000</v>
      </c>
      <c r="E30" s="5">
        <f t="shared" si="1"/>
        <v>25900000</v>
      </c>
      <c r="F30" s="5"/>
      <c r="G30" s="5"/>
      <c r="H30" s="5"/>
    </row>
    <row r="31" spans="1:8" ht="17.100000000000001" customHeight="1" x14ac:dyDescent="0.45">
      <c r="A31" s="2">
        <v>27</v>
      </c>
      <c r="B31" s="7" t="s">
        <v>11</v>
      </c>
      <c r="C31" s="5">
        <v>3750000</v>
      </c>
      <c r="D31" s="5">
        <f t="shared" si="0"/>
        <v>15000000</v>
      </c>
      <c r="E31" s="5">
        <f t="shared" si="1"/>
        <v>26250000</v>
      </c>
      <c r="F31" s="5"/>
      <c r="G31" s="5"/>
      <c r="H31" s="5"/>
    </row>
    <row r="32" spans="1:8" ht="17.100000000000001" customHeight="1" x14ac:dyDescent="0.45">
      <c r="A32" s="2">
        <v>28</v>
      </c>
      <c r="B32" s="10" t="s">
        <v>21</v>
      </c>
      <c r="C32" s="5">
        <v>3675000</v>
      </c>
      <c r="D32" s="5">
        <f t="shared" si="0"/>
        <v>14700000</v>
      </c>
      <c r="E32" s="5">
        <f t="shared" si="1"/>
        <v>25725000</v>
      </c>
      <c r="F32" s="5"/>
      <c r="G32" s="5"/>
      <c r="H32" s="5"/>
    </row>
    <row r="33" spans="1:8" ht="17.100000000000001" customHeight="1" x14ac:dyDescent="0.45">
      <c r="A33" s="2">
        <v>29</v>
      </c>
      <c r="B33" s="4" t="s">
        <v>29</v>
      </c>
      <c r="C33" s="5">
        <f>3800000*1.1</f>
        <v>4180000.0000000005</v>
      </c>
      <c r="D33" s="5">
        <f t="shared" si="0"/>
        <v>16720000.000000002</v>
      </c>
      <c r="E33" s="5">
        <f t="shared" si="1"/>
        <v>29260000.000000004</v>
      </c>
      <c r="F33" s="5"/>
      <c r="G33" s="5"/>
      <c r="H33" s="5"/>
    </row>
  </sheetData>
  <mergeCells count="4">
    <mergeCell ref="A3:A4"/>
    <mergeCell ref="B3:B4"/>
    <mergeCell ref="C3:F3"/>
    <mergeCell ref="G3:H3"/>
  </mergeCells>
  <pageMargins left="0.70866141732283472" right="0.70866141732283472" top="0.94488188976377963" bottom="0.74803149606299213" header="0.31496062992125984" footer="0.31496062992125984"/>
  <pageSetup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2023-07-29T08:47:24Z</dcterms:modified>
</cp:coreProperties>
</file>